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6"/>
  </bookViews>
  <sheets>
    <sheet name="титул" sheetId="1" r:id="rId1"/>
    <sheet name="титул кабанов" sheetId="2" r:id="rId2"/>
    <sheet name="износ 14" sheetId="3" r:id="rId3"/>
    <sheet name="износ 13" sheetId="4" r:id="rId4"/>
    <sheet name="износ 12" sheetId="5" r:id="rId5"/>
    <sheet name="звіт2015 " sheetId="6" r:id="rId6"/>
    <sheet name="звіт3кв.  " sheetId="7" r:id="rId7"/>
  </sheets>
  <definedNames/>
  <calcPr fullCalcOnLoad="1"/>
</workbook>
</file>

<file path=xl/sharedStrings.xml><?xml version="1.0" encoding="utf-8"?>
<sst xmlns="http://schemas.openxmlformats.org/spreadsheetml/2006/main" count="181" uniqueCount="107">
  <si>
    <t>Додаток 5</t>
  </si>
  <si>
    <t>до Інструкції з інвентаризації матеріальних цінностей</t>
  </si>
  <si>
    <t>розрахунків та інших статей балансу</t>
  </si>
  <si>
    <t>бюджетних установ</t>
  </si>
  <si>
    <t xml:space="preserve">           (установа, організація)</t>
  </si>
  <si>
    <r>
      <t xml:space="preserve">Ідентифікаційний код за ЄДРПОУ           </t>
    </r>
    <r>
      <rPr>
        <b/>
        <u val="single"/>
        <sz val="12"/>
        <rFont val="Times New Roman"/>
        <family val="1"/>
      </rPr>
      <t>25540140</t>
    </r>
  </si>
  <si>
    <t>ІНВЕНТАРИЗАЦІЙНИЙ ОПИС ІНШИХ НЕОБОРОТНИХ МАТЕРІАЛЬНИХ АКТИВІВ ТА ЗАПАСІВ</t>
  </si>
  <si>
    <t xml:space="preserve">                  (дата складання)</t>
  </si>
  <si>
    <t>(Рід матеріальних цінностей )</t>
  </si>
  <si>
    <t>Розписка</t>
  </si>
  <si>
    <t>До початку проведення інвентаризації всі видаткові та прибуткові документи на матеріальні цінності здані в бухгалтерію і всі матеріальні цінності, що надійшли на мою (нашу) відповідальність, оприбутковані, а ті, що вибули, списані.</t>
  </si>
  <si>
    <t>Матеріально-відповідальна особа :</t>
  </si>
  <si>
    <t>(посада)</t>
  </si>
  <si>
    <t xml:space="preserve">                                                                   ( підпис)</t>
  </si>
  <si>
    <t xml:space="preserve">                                                     (П.І.Б.)</t>
  </si>
  <si>
    <t>____________________                              __________________                ____________________</t>
  </si>
  <si>
    <t>При інвентаризації встановлено таке:</t>
  </si>
  <si>
    <r>
      <t>_________________________________________</t>
    </r>
    <r>
      <rPr>
        <u val="single"/>
        <sz val="12"/>
        <rFont val="Times New Roman"/>
        <family val="1"/>
      </rPr>
      <t>счет  113</t>
    </r>
    <r>
      <rPr>
        <sz val="12"/>
        <rFont val="Times New Roman"/>
        <family val="1"/>
      </rPr>
      <t>_______________________________________________</t>
    </r>
  </si>
  <si>
    <t xml:space="preserve">                                                                                                                                                                   </t>
  </si>
  <si>
    <t>N</t>
  </si>
  <si>
    <t>п/п</t>
  </si>
  <si>
    <t>Інвентарний номер</t>
  </si>
  <si>
    <t>Номер субра-</t>
  </si>
  <si>
    <t>хунка</t>
  </si>
  <si>
    <t>Найменування основних засобів</t>
  </si>
  <si>
    <t>Первісна (балансова) вартість</t>
  </si>
  <si>
    <t>Річна норма зносу</t>
  </si>
  <si>
    <t>Нараховано знос (грн., коп.)</t>
  </si>
  <si>
    <t>на початок року</t>
  </si>
  <si>
    <t xml:space="preserve">за </t>
  </si>
  <si>
    <t>на кінець</t>
  </si>
  <si>
    <t>року (гр7+гр8</t>
  </si>
  <si>
    <t xml:space="preserve">Остаточна </t>
  </si>
  <si>
    <t>вартість</t>
  </si>
  <si>
    <t>року</t>
  </si>
  <si>
    <t>Кт</t>
  </si>
  <si>
    <t>Дт</t>
  </si>
  <si>
    <t>401-131</t>
  </si>
  <si>
    <t>Коробко Л.А.</t>
  </si>
  <si>
    <t>заступ.директора</t>
  </si>
  <si>
    <t xml:space="preserve">       </t>
  </si>
  <si>
    <t xml:space="preserve">        КЗО"Гімназія № 3" ДМР</t>
  </si>
  <si>
    <t>На підставі (розпорядження) від  «      грудня 2012р. №      виконано знімання фактичних залишків цінностей за  станом                                                          на «01»грудня2012 р.</t>
  </si>
  <si>
    <t xml:space="preserve">                          закінчена   «      »   грудня    2012р.</t>
  </si>
  <si>
    <t>Інвентаризація розпочата «       » грудня   2012р.</t>
  </si>
  <si>
    <t>учитель</t>
  </si>
  <si>
    <t>Кабанов</t>
  </si>
  <si>
    <t>Н.В.</t>
  </si>
  <si>
    <t>будівля</t>
  </si>
  <si>
    <t>найменування робіт та придбання товарів</t>
  </si>
  <si>
    <t xml:space="preserve">бюджетні кошти </t>
  </si>
  <si>
    <t>депутатьські</t>
  </si>
  <si>
    <t>Гранти ,подарунки</t>
  </si>
  <si>
    <t>штори</t>
  </si>
  <si>
    <t>жалюзі</t>
  </si>
  <si>
    <t>водонагрівач</t>
  </si>
  <si>
    <t>господарчі товари(мило,праль.порошок,краска</t>
  </si>
  <si>
    <t>карнизи</t>
  </si>
  <si>
    <t>енергозберігаючі лампи</t>
  </si>
  <si>
    <t>металопластикові вікна</t>
  </si>
  <si>
    <t>дезінфекція</t>
  </si>
  <si>
    <t>послуги юридично-консалтингові</t>
  </si>
  <si>
    <t>придбання гвінтівки пневматич</t>
  </si>
  <si>
    <t>придбання худож.літератури</t>
  </si>
  <si>
    <t>придбання канцтоварів</t>
  </si>
  <si>
    <t>електротовари(різні)</t>
  </si>
  <si>
    <t>комунтранс (вивіз відходів)</t>
  </si>
  <si>
    <t>укртелеком(послуги зв язку)</t>
  </si>
  <si>
    <t>повірка лічильника теплового</t>
  </si>
  <si>
    <t>придбання вогнегасників</t>
  </si>
  <si>
    <t>експертиза</t>
  </si>
  <si>
    <t>телевізор</t>
  </si>
  <si>
    <t>меблі (шафи,класні дошки)</t>
  </si>
  <si>
    <t>поточний ремонт (заміна вхідних дверей)</t>
  </si>
  <si>
    <t>поточний ремонт (укладання кафелю)</t>
  </si>
  <si>
    <t>поточний ремонт (укладання ліноліуму)</t>
  </si>
  <si>
    <t>поточний ремонт (заміна трубопроводу)</t>
  </si>
  <si>
    <t>придбання ПК,мультим.проектор</t>
  </si>
  <si>
    <t>придбання волейбольного м яча</t>
  </si>
  <si>
    <t>технич обслуг.системи доочистки питної води</t>
  </si>
  <si>
    <t>послуги з науково-технич.док.на земельн.ділянку</t>
  </si>
  <si>
    <t>придбання медикаментів</t>
  </si>
  <si>
    <t>Всього</t>
  </si>
  <si>
    <t>консуль.послуги з навчання держзакупівель</t>
  </si>
  <si>
    <t>капітальний ремонт</t>
  </si>
  <si>
    <t>програмне забезпечення 1С бюджет</t>
  </si>
  <si>
    <t>проектно-кошторисна докум.</t>
  </si>
  <si>
    <t>поточний ремонт(асфальтування)</t>
  </si>
  <si>
    <t>Звіт про використання бюджетних та позабюджетних коштів з                                                  01.01.2015-31.12.2015</t>
  </si>
  <si>
    <t>Поточний ремонт їдальні</t>
  </si>
  <si>
    <t>Комунтранс (вивіз відходів)</t>
  </si>
  <si>
    <t>Дезінфекція</t>
  </si>
  <si>
    <t>Витрати на проїзд</t>
  </si>
  <si>
    <t>Програмне забезпечення 1С бюджет</t>
  </si>
  <si>
    <r>
      <rPr>
        <b/>
        <sz val="22"/>
        <rFont val="Times New Roman"/>
        <family val="1"/>
      </rPr>
      <t xml:space="preserve">Звіт  </t>
    </r>
    <r>
      <rPr>
        <b/>
        <sz val="18"/>
        <rFont val="Times New Roman"/>
        <family val="1"/>
      </rPr>
      <t xml:space="preserve">   </t>
    </r>
    <r>
      <rPr>
        <sz val="16"/>
        <rFont val="Times New Roman"/>
        <family val="1"/>
      </rPr>
      <t xml:space="preserve">                                                                                                                            </t>
    </r>
    <r>
      <rPr>
        <b/>
        <sz val="20"/>
        <rFont val="Times New Roman"/>
        <family val="1"/>
      </rPr>
      <t xml:space="preserve"> про використання бюджетних та позабюджетних коштів з  01.01.2017-30.09.2017</t>
    </r>
  </si>
  <si>
    <t>Медикаменти</t>
  </si>
  <si>
    <t>Послуги з перезарядки вогнегасників</t>
  </si>
  <si>
    <t>Гранти , подарунки, спецрахунок</t>
  </si>
  <si>
    <t>Лампа бактеріцидна (медичний кабінет)</t>
  </si>
  <si>
    <r>
      <t>Екран для проектора (каб.</t>
    </r>
    <r>
      <rPr>
        <i/>
        <sz val="14"/>
        <rFont val="Times New Roman"/>
        <family val="1"/>
      </rPr>
      <t>221)</t>
    </r>
  </si>
  <si>
    <t>Тример (Газонокосарка)</t>
  </si>
  <si>
    <t>Господарчі товари  (миючі засоби,пральний порошок,віник,вапно,замки)</t>
  </si>
  <si>
    <t>Укртелеком(послуги зв'язку)</t>
  </si>
  <si>
    <t>Кондиціонер (актова зала)</t>
  </si>
  <si>
    <r>
      <rPr>
        <sz val="14"/>
        <rFont val="Times New Roman"/>
        <family val="1"/>
      </rPr>
      <t xml:space="preserve">Інформаційна дошка </t>
    </r>
    <r>
      <rPr>
        <i/>
        <sz val="14"/>
        <rFont val="Times New Roman"/>
        <family val="1"/>
      </rPr>
      <t>(каб.№215)</t>
    </r>
  </si>
  <si>
    <r>
      <t xml:space="preserve">Стільці учнівські </t>
    </r>
    <r>
      <rPr>
        <i/>
        <sz val="14"/>
        <rFont val="Times New Roman"/>
        <family val="1"/>
      </rPr>
      <t>(каб.№203)</t>
    </r>
  </si>
  <si>
    <r>
      <t xml:space="preserve">Столи учнівські </t>
    </r>
    <r>
      <rPr>
        <i/>
        <sz val="14"/>
        <rFont val="Times New Roman"/>
        <family val="1"/>
      </rPr>
      <t>(каб.№203)</t>
    </r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</si>
</sst>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\ &quot;грн.&quot;"/>
    <numFmt numFmtId="209" formatCode="#,##0_ ;\-#,##0\ "/>
    <numFmt numFmtId="210" formatCode="#,##0.00_ ;\-#,##0.00\ "/>
  </numFmts>
  <fonts count="6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u val="single"/>
      <sz val="12"/>
      <name val="Times New Roman"/>
      <family val="1"/>
    </font>
    <font>
      <b/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 indent="5"/>
    </xf>
    <xf numFmtId="0" fontId="2" fillId="0" borderId="0" xfId="0" applyFont="1" applyAlignment="1">
      <alignment horizontal="left" indent="5"/>
    </xf>
    <xf numFmtId="0" fontId="5" fillId="0" borderId="0" xfId="0" applyFont="1" applyAlignment="1">
      <alignment horizontal="left" indent="5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indent="5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justify" vertical="top" wrapText="1"/>
    </xf>
    <xf numFmtId="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 inden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177" fontId="14" fillId="0" borderId="10" xfId="0" applyNumberFormat="1" applyFont="1" applyFill="1" applyBorder="1" applyAlignment="1">
      <alignment vertical="top" wrapText="1"/>
    </xf>
    <xf numFmtId="209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 indent="1"/>
    </xf>
    <xf numFmtId="0" fontId="0" fillId="0" borderId="12" xfId="0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justify" vertical="top" wrapText="1"/>
    </xf>
    <xf numFmtId="9" fontId="14" fillId="0" borderId="10" xfId="0" applyNumberFormat="1" applyFont="1" applyFill="1" applyBorder="1" applyAlignment="1">
      <alignment horizontal="left" vertical="top" wrapText="1" indent="1"/>
    </xf>
    <xf numFmtId="1" fontId="14" fillId="0" borderId="10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1" fontId="13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1" fontId="15" fillId="0" borderId="10" xfId="0" applyNumberFormat="1" applyFont="1" applyBorder="1" applyAlignment="1">
      <alignment/>
    </xf>
    <xf numFmtId="177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4" fillId="0" borderId="10" xfId="0" applyNumberFormat="1" applyFont="1" applyFill="1" applyBorder="1" applyAlignment="1">
      <alignment horizontal="left" vertical="top" wrapText="1" indent="1"/>
    </xf>
    <xf numFmtId="0" fontId="0" fillId="0" borderId="0" xfId="0" applyAlignment="1">
      <alignment/>
    </xf>
    <xf numFmtId="0" fontId="23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14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62" fillId="0" borderId="15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75" zoomScalePageLayoutView="0" workbookViewId="0" topLeftCell="A1">
      <selection activeCell="F27" sqref="F27"/>
    </sheetView>
  </sheetViews>
  <sheetFormatPr defaultColWidth="9.140625" defaultRowHeight="12.75"/>
  <cols>
    <col min="1" max="1" width="22.00390625" style="0" bestFit="1" customWidth="1"/>
  </cols>
  <sheetData>
    <row r="1" spans="1:14" ht="15.75">
      <c r="A1" s="4" t="s">
        <v>41</v>
      </c>
      <c r="N1" s="1" t="s">
        <v>0</v>
      </c>
    </row>
    <row r="2" spans="1:14" ht="12.75">
      <c r="A2" s="5" t="s">
        <v>4</v>
      </c>
      <c r="N2" s="2" t="s">
        <v>1</v>
      </c>
    </row>
    <row r="3" spans="1:14" ht="15.75">
      <c r="A3" s="6" t="s">
        <v>5</v>
      </c>
      <c r="N3" s="2" t="s">
        <v>2</v>
      </c>
    </row>
    <row r="4" ht="12.75">
      <c r="N4" s="2" t="s">
        <v>3</v>
      </c>
    </row>
    <row r="5" spans="1:13" ht="18">
      <c r="A5" s="9" t="s">
        <v>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8.75">
      <c r="A6" s="52" t="s">
        <v>40</v>
      </c>
      <c r="B6" s="52"/>
    </row>
    <row r="7" ht="12.75">
      <c r="A7" s="5" t="s">
        <v>7</v>
      </c>
    </row>
    <row r="8" ht="15.75">
      <c r="A8" s="6" t="s">
        <v>17</v>
      </c>
    </row>
    <row r="9" spans="1:14" ht="15.75">
      <c r="A9" s="54" t="s">
        <v>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ht="15.75">
      <c r="A10" s="7"/>
    </row>
    <row r="11" spans="1:14" ht="18">
      <c r="A11" s="55" t="s">
        <v>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ht="12.75">
      <c r="A12" s="3"/>
    </row>
    <row r="13" spans="1:14" ht="27.75" customHeight="1">
      <c r="A13" s="53" t="s">
        <v>10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ht="15.75">
      <c r="A14" s="6"/>
    </row>
    <row r="15" ht="15.75">
      <c r="A15" s="6" t="s">
        <v>11</v>
      </c>
    </row>
    <row r="16" ht="15.75">
      <c r="A16" s="6"/>
    </row>
    <row r="17" spans="1:12" ht="15.75">
      <c r="A17" s="8" t="s">
        <v>39</v>
      </c>
      <c r="B17" s="12"/>
      <c r="C17" s="12"/>
      <c r="D17" s="12"/>
      <c r="E17" s="12"/>
      <c r="F17" s="12"/>
      <c r="G17" s="12"/>
      <c r="H17" s="12"/>
      <c r="I17" s="12" t="s">
        <v>38</v>
      </c>
      <c r="J17" s="12"/>
      <c r="K17" s="12"/>
      <c r="L17" s="12"/>
    </row>
    <row r="18" spans="1:3" ht="12.75">
      <c r="A18" s="5" t="s">
        <v>12</v>
      </c>
      <c r="B18" s="5" t="s">
        <v>13</v>
      </c>
      <c r="C18" s="5" t="s">
        <v>14</v>
      </c>
    </row>
    <row r="19" spans="1:12" ht="15.75">
      <c r="A19" s="6" t="s">
        <v>15</v>
      </c>
      <c r="B19" s="12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3" ht="12.75">
      <c r="A20" s="5" t="s">
        <v>12</v>
      </c>
      <c r="B20" s="5" t="s">
        <v>13</v>
      </c>
      <c r="C20" s="5" t="s">
        <v>14</v>
      </c>
    </row>
    <row r="21" spans="1:14" ht="33" customHeight="1">
      <c r="A21" s="53" t="s">
        <v>42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ht="15.75">
      <c r="A22" s="6"/>
    </row>
    <row r="23" ht="15.75">
      <c r="A23" s="6" t="s">
        <v>44</v>
      </c>
    </row>
    <row r="24" ht="15.75">
      <c r="A24" s="6" t="s">
        <v>43</v>
      </c>
    </row>
    <row r="25" ht="15.75">
      <c r="A25" s="6"/>
    </row>
    <row r="26" ht="15.75">
      <c r="A26" s="6" t="s">
        <v>16</v>
      </c>
    </row>
    <row r="27" ht="15.75">
      <c r="A27" s="6"/>
    </row>
  </sheetData>
  <sheetProtection/>
  <mergeCells count="5">
    <mergeCell ref="A6:B6"/>
    <mergeCell ref="A21:N21"/>
    <mergeCell ref="A9:N9"/>
    <mergeCell ref="A11:N11"/>
    <mergeCell ref="A13:N13"/>
  </mergeCells>
  <printOptions/>
  <pageMargins left="0.24" right="0.1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75" zoomScalePageLayoutView="0" workbookViewId="0" topLeftCell="A7">
      <selection activeCell="G23" sqref="G23"/>
    </sheetView>
  </sheetViews>
  <sheetFormatPr defaultColWidth="9.140625" defaultRowHeight="12.75"/>
  <cols>
    <col min="1" max="1" width="22.00390625" style="0" bestFit="1" customWidth="1"/>
  </cols>
  <sheetData>
    <row r="1" spans="1:14" ht="15.75">
      <c r="A1" s="4" t="s">
        <v>41</v>
      </c>
      <c r="N1" s="1" t="s">
        <v>0</v>
      </c>
    </row>
    <row r="2" spans="1:14" ht="12.75">
      <c r="A2" s="5" t="s">
        <v>4</v>
      </c>
      <c r="N2" s="2" t="s">
        <v>1</v>
      </c>
    </row>
    <row r="3" spans="1:14" ht="15.75">
      <c r="A3" s="6" t="s">
        <v>5</v>
      </c>
      <c r="N3" s="2" t="s">
        <v>2</v>
      </c>
    </row>
    <row r="4" ht="12.75">
      <c r="N4" s="2" t="s">
        <v>3</v>
      </c>
    </row>
    <row r="5" spans="1:13" ht="18">
      <c r="A5" s="9" t="s">
        <v>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8.75">
      <c r="A6" s="52" t="s">
        <v>40</v>
      </c>
      <c r="B6" s="52"/>
    </row>
    <row r="7" ht="12.75">
      <c r="A7" s="5" t="s">
        <v>7</v>
      </c>
    </row>
    <row r="8" ht="15.75">
      <c r="A8" s="6" t="s">
        <v>17</v>
      </c>
    </row>
    <row r="9" spans="1:14" ht="15.75">
      <c r="A9" s="54" t="s">
        <v>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ht="15.75">
      <c r="A10" s="7"/>
    </row>
    <row r="11" spans="1:14" ht="18">
      <c r="A11" s="55" t="s">
        <v>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ht="12.75">
      <c r="A12" s="3"/>
    </row>
    <row r="13" spans="1:14" ht="27.75" customHeight="1">
      <c r="A13" s="53" t="s">
        <v>10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ht="15.75">
      <c r="A14" s="6"/>
    </row>
    <row r="15" ht="15.75">
      <c r="A15" s="6" t="s">
        <v>11</v>
      </c>
    </row>
    <row r="16" ht="15.75">
      <c r="A16" s="6"/>
    </row>
    <row r="17" spans="1:12" ht="15.75">
      <c r="A17" s="8" t="s">
        <v>45</v>
      </c>
      <c r="B17" s="12"/>
      <c r="C17" s="12"/>
      <c r="D17" s="12"/>
      <c r="E17" s="12"/>
      <c r="F17" s="12"/>
      <c r="G17" s="12"/>
      <c r="H17" s="12"/>
      <c r="I17" s="12" t="s">
        <v>46</v>
      </c>
      <c r="J17" s="12" t="s">
        <v>47</v>
      </c>
      <c r="K17" s="12"/>
      <c r="L17" s="12"/>
    </row>
    <row r="18" spans="1:3" ht="12.75">
      <c r="A18" s="5" t="s">
        <v>12</v>
      </c>
      <c r="B18" s="5" t="s">
        <v>13</v>
      </c>
      <c r="C18" s="5" t="s">
        <v>14</v>
      </c>
    </row>
    <row r="19" spans="1:12" ht="15.75">
      <c r="A19" s="6" t="s">
        <v>15</v>
      </c>
      <c r="B19" s="12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3" ht="12.75">
      <c r="A20" s="5" t="s">
        <v>12</v>
      </c>
      <c r="B20" s="5" t="s">
        <v>13</v>
      </c>
      <c r="C20" s="5" t="s">
        <v>14</v>
      </c>
    </row>
    <row r="21" spans="1:14" ht="33" customHeight="1">
      <c r="A21" s="53" t="s">
        <v>42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ht="15.75">
      <c r="A22" s="6"/>
    </row>
    <row r="23" ht="15.75">
      <c r="A23" s="6" t="s">
        <v>44</v>
      </c>
    </row>
    <row r="24" ht="15.75">
      <c r="A24" s="6" t="s">
        <v>43</v>
      </c>
    </row>
    <row r="25" ht="15.75">
      <c r="A25" s="6"/>
    </row>
    <row r="26" ht="15.75">
      <c r="A26" s="6" t="s">
        <v>16</v>
      </c>
    </row>
    <row r="27" ht="15.75">
      <c r="A27" s="6"/>
    </row>
  </sheetData>
  <sheetProtection/>
  <mergeCells count="5">
    <mergeCell ref="A6:B6"/>
    <mergeCell ref="A9:N9"/>
    <mergeCell ref="A11:N11"/>
    <mergeCell ref="A13:N13"/>
    <mergeCell ref="A21:N21"/>
  </mergeCells>
  <printOptions/>
  <pageMargins left="0.24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28125" style="0" customWidth="1"/>
    <col min="2" max="2" width="13.140625" style="0" customWidth="1"/>
    <col min="4" max="4" width="18.7109375" style="0" customWidth="1"/>
    <col min="5" max="5" width="13.28125" style="0" customWidth="1"/>
    <col min="6" max="6" width="13.8515625" style="0" customWidth="1"/>
    <col min="7" max="7" width="12.00390625" style="0" customWidth="1"/>
    <col min="8" max="8" width="15.57421875" style="0" customWidth="1"/>
    <col min="9" max="9" width="13.8515625" style="0" customWidth="1"/>
    <col min="10" max="10" width="11.00390625" style="0" customWidth="1"/>
    <col min="11" max="11" width="11.140625" style="0" customWidth="1"/>
  </cols>
  <sheetData>
    <row r="1" spans="1:10" ht="31.5" customHeight="1">
      <c r="A1" s="13" t="s">
        <v>19</v>
      </c>
      <c r="B1" s="56" t="s">
        <v>21</v>
      </c>
      <c r="C1" s="29" t="s">
        <v>22</v>
      </c>
      <c r="D1" s="56" t="s">
        <v>24</v>
      </c>
      <c r="E1" s="56" t="s">
        <v>25</v>
      </c>
      <c r="F1" s="56" t="s">
        <v>26</v>
      </c>
      <c r="G1" s="58" t="s">
        <v>27</v>
      </c>
      <c r="H1" s="59"/>
      <c r="I1" s="59"/>
      <c r="J1" s="60"/>
    </row>
    <row r="2" spans="1:10" ht="15.75" customHeight="1">
      <c r="A2" s="13" t="s">
        <v>20</v>
      </c>
      <c r="B2" s="56"/>
      <c r="C2" s="30" t="s">
        <v>23</v>
      </c>
      <c r="D2" s="56"/>
      <c r="E2" s="56"/>
      <c r="F2" s="57"/>
      <c r="G2" s="29" t="s">
        <v>28</v>
      </c>
      <c r="H2" s="29" t="s">
        <v>29</v>
      </c>
      <c r="I2" s="29" t="s">
        <v>30</v>
      </c>
      <c r="J2" s="29" t="s">
        <v>32</v>
      </c>
    </row>
    <row r="3" spans="1:10" ht="23.25" customHeight="1">
      <c r="A3" s="14"/>
      <c r="B3" s="56"/>
      <c r="C3" s="24"/>
      <c r="D3" s="56"/>
      <c r="E3" s="56"/>
      <c r="F3" s="57"/>
      <c r="G3" s="25" t="s">
        <v>34</v>
      </c>
      <c r="H3" s="25">
        <v>2014</v>
      </c>
      <c r="I3" s="26" t="s">
        <v>31</v>
      </c>
      <c r="J3" s="25" t="s">
        <v>33</v>
      </c>
    </row>
    <row r="4" spans="1:11" ht="15.7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31">
        <v>7</v>
      </c>
      <c r="H4" s="31">
        <v>8</v>
      </c>
      <c r="I4" s="31">
        <v>9</v>
      </c>
      <c r="J4" s="31">
        <v>10</v>
      </c>
      <c r="K4" s="10"/>
    </row>
    <row r="5" spans="1:11" ht="15.75">
      <c r="A5" s="15">
        <v>1</v>
      </c>
      <c r="B5" s="15">
        <v>1031001</v>
      </c>
      <c r="C5" s="15">
        <v>103</v>
      </c>
      <c r="D5" s="15" t="s">
        <v>48</v>
      </c>
      <c r="E5" s="15">
        <v>1831750</v>
      </c>
      <c r="F5" s="17">
        <v>0.02</v>
      </c>
      <c r="G5" s="15"/>
      <c r="H5" s="32">
        <f>E5*2%</f>
        <v>36635</v>
      </c>
      <c r="I5" s="32">
        <f>G5+H5</f>
        <v>36635</v>
      </c>
      <c r="J5" s="32">
        <f>E5-I5</f>
        <v>1795115</v>
      </c>
      <c r="K5" s="10"/>
    </row>
    <row r="6" spans="1:11" ht="18.75" customHeight="1">
      <c r="A6" s="15"/>
      <c r="B6" s="15"/>
      <c r="C6" s="15"/>
      <c r="D6" s="15"/>
      <c r="E6" s="15"/>
      <c r="F6" s="17"/>
      <c r="G6" s="15"/>
      <c r="H6" s="32"/>
      <c r="I6" s="32"/>
      <c r="J6" s="32"/>
      <c r="K6" s="10"/>
    </row>
    <row r="7" spans="1:10" ht="16.5" customHeight="1">
      <c r="A7" s="15"/>
      <c r="B7" s="18"/>
      <c r="C7" s="15"/>
      <c r="D7" s="18"/>
      <c r="E7" s="15"/>
      <c r="F7" s="17"/>
      <c r="G7" s="15"/>
      <c r="H7" s="32"/>
      <c r="I7" s="32"/>
      <c r="J7" s="32"/>
    </row>
    <row r="8" spans="1:10" ht="15.75">
      <c r="A8" s="15"/>
      <c r="B8" s="18"/>
      <c r="C8" s="15"/>
      <c r="D8" s="18"/>
      <c r="E8" s="15"/>
      <c r="F8" s="17"/>
      <c r="G8" s="15"/>
      <c r="H8" s="32"/>
      <c r="I8" s="32"/>
      <c r="J8" s="32"/>
    </row>
    <row r="9" spans="1:10" ht="15.75">
      <c r="A9" s="18"/>
      <c r="B9" s="18"/>
      <c r="C9" s="18"/>
      <c r="D9" s="18"/>
      <c r="E9" s="23">
        <f>SUM(E5:E8)</f>
        <v>1831750</v>
      </c>
      <c r="F9" s="27"/>
      <c r="G9" s="23">
        <f>SUM(G5:G8)</f>
        <v>0</v>
      </c>
      <c r="H9" s="28">
        <f>SUM(H5:H8)</f>
        <v>36635</v>
      </c>
      <c r="I9" s="38">
        <f>SUM(I5:I8)</f>
        <v>36635</v>
      </c>
      <c r="J9" s="28">
        <f>SUM(J5:J8)</f>
        <v>1795115</v>
      </c>
    </row>
    <row r="10" spans="1:10" ht="15.75">
      <c r="A10" s="16"/>
      <c r="B10" s="15"/>
      <c r="C10" s="15"/>
      <c r="D10" s="15"/>
      <c r="E10" s="19"/>
      <c r="F10" s="20"/>
      <c r="G10" s="28"/>
      <c r="H10" s="21"/>
      <c r="I10" s="22"/>
      <c r="J10" s="22"/>
    </row>
    <row r="11" spans="1:10" ht="15.75">
      <c r="A11" s="16"/>
      <c r="B11" s="33" t="s">
        <v>36</v>
      </c>
      <c r="C11" s="33" t="s">
        <v>35</v>
      </c>
      <c r="D11" s="34"/>
      <c r="E11" s="34"/>
      <c r="F11" s="34"/>
      <c r="G11" s="34"/>
      <c r="H11" s="34"/>
      <c r="I11" s="11"/>
      <c r="J11" s="11"/>
    </row>
    <row r="12" spans="1:10" ht="15.75">
      <c r="A12" s="16"/>
      <c r="B12" s="33">
        <v>401</v>
      </c>
      <c r="C12" s="33">
        <v>103</v>
      </c>
      <c r="D12" s="33"/>
      <c r="E12" s="34"/>
      <c r="F12" s="34" t="s">
        <v>37</v>
      </c>
      <c r="G12" s="35">
        <f>D15</f>
        <v>0</v>
      </c>
      <c r="H12" s="34"/>
      <c r="I12" s="11"/>
      <c r="J12" s="11"/>
    </row>
    <row r="13" spans="1:10" ht="15.75">
      <c r="A13" s="16"/>
      <c r="B13" s="33"/>
      <c r="C13" s="33"/>
      <c r="D13" s="36"/>
      <c r="E13" s="34"/>
      <c r="F13" s="34"/>
      <c r="G13" s="34"/>
      <c r="H13" s="34"/>
      <c r="I13" s="11"/>
      <c r="J13" s="11"/>
    </row>
    <row r="14" spans="1:10" ht="15.75">
      <c r="A14" s="16"/>
      <c r="B14" s="33"/>
      <c r="C14" s="33"/>
      <c r="D14" s="36"/>
      <c r="E14" s="34"/>
      <c r="F14" s="34"/>
      <c r="G14" s="34"/>
      <c r="H14" s="34"/>
      <c r="I14" s="11"/>
      <c r="J14" s="11"/>
    </row>
    <row r="15" spans="1:10" ht="15">
      <c r="A15" s="11"/>
      <c r="B15" s="34"/>
      <c r="C15" s="34"/>
      <c r="D15" s="37"/>
      <c r="E15" s="34"/>
      <c r="F15" s="34"/>
      <c r="G15" s="34"/>
      <c r="H15" s="34"/>
      <c r="I15" s="11"/>
      <c r="J15" s="11"/>
    </row>
  </sheetData>
  <sheetProtection/>
  <mergeCells count="5">
    <mergeCell ref="B1:B3"/>
    <mergeCell ref="D1:D3"/>
    <mergeCell ref="E1:E3"/>
    <mergeCell ref="F1:F3"/>
    <mergeCell ref="G1:J1"/>
  </mergeCells>
  <printOptions/>
  <pageMargins left="0.2362204724409449" right="0.2362204724409449" top="0" bottom="0" header="0.2362204724409449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28125" style="0" customWidth="1"/>
    <col min="2" max="2" width="13.140625" style="0" customWidth="1"/>
    <col min="4" max="4" width="18.7109375" style="0" customWidth="1"/>
    <col min="5" max="5" width="13.28125" style="0" customWidth="1"/>
    <col min="6" max="6" width="13.8515625" style="0" customWidth="1"/>
    <col min="7" max="7" width="12.00390625" style="0" customWidth="1"/>
    <col min="8" max="8" width="15.57421875" style="0" customWidth="1"/>
    <col min="9" max="9" width="13.8515625" style="0" customWidth="1"/>
    <col min="10" max="10" width="11.00390625" style="0" customWidth="1"/>
    <col min="11" max="11" width="11.140625" style="0" customWidth="1"/>
  </cols>
  <sheetData>
    <row r="1" spans="1:10" ht="31.5" customHeight="1">
      <c r="A1" s="13" t="s">
        <v>19</v>
      </c>
      <c r="B1" s="56" t="s">
        <v>21</v>
      </c>
      <c r="C1" s="29" t="s">
        <v>22</v>
      </c>
      <c r="D1" s="56" t="s">
        <v>24</v>
      </c>
      <c r="E1" s="56" t="s">
        <v>25</v>
      </c>
      <c r="F1" s="56" t="s">
        <v>26</v>
      </c>
      <c r="G1" s="58" t="s">
        <v>27</v>
      </c>
      <c r="H1" s="59"/>
      <c r="I1" s="59"/>
      <c r="J1" s="60"/>
    </row>
    <row r="2" spans="1:10" ht="15.75" customHeight="1">
      <c r="A2" s="13" t="s">
        <v>20</v>
      </c>
      <c r="B2" s="56"/>
      <c r="C2" s="30" t="s">
        <v>23</v>
      </c>
      <c r="D2" s="56"/>
      <c r="E2" s="56"/>
      <c r="F2" s="57"/>
      <c r="G2" s="29" t="s">
        <v>28</v>
      </c>
      <c r="H2" s="29" t="s">
        <v>29</v>
      </c>
      <c r="I2" s="29" t="s">
        <v>30</v>
      </c>
      <c r="J2" s="29" t="s">
        <v>32</v>
      </c>
    </row>
    <row r="3" spans="1:10" ht="23.25" customHeight="1">
      <c r="A3" s="14"/>
      <c r="B3" s="56"/>
      <c r="C3" s="24"/>
      <c r="D3" s="56"/>
      <c r="E3" s="56"/>
      <c r="F3" s="57"/>
      <c r="G3" s="25" t="s">
        <v>34</v>
      </c>
      <c r="H3" s="25">
        <v>2014</v>
      </c>
      <c r="I3" s="26" t="s">
        <v>31</v>
      </c>
      <c r="J3" s="25" t="s">
        <v>33</v>
      </c>
    </row>
    <row r="4" spans="1:11" ht="15.7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31">
        <v>7</v>
      </c>
      <c r="H4" s="31">
        <v>8</v>
      </c>
      <c r="I4" s="31">
        <v>9</v>
      </c>
      <c r="J4" s="31">
        <v>10</v>
      </c>
      <c r="K4" s="10"/>
    </row>
    <row r="5" spans="1:11" ht="15.75">
      <c r="A5" s="15">
        <v>1</v>
      </c>
      <c r="B5" s="15">
        <v>1031001</v>
      </c>
      <c r="C5" s="15">
        <v>103</v>
      </c>
      <c r="D5" s="15" t="s">
        <v>48</v>
      </c>
      <c r="E5" s="15">
        <v>1831750</v>
      </c>
      <c r="F5" s="17">
        <v>0.02</v>
      </c>
      <c r="G5" s="15"/>
      <c r="H5" s="32">
        <f>E5*2%</f>
        <v>36635</v>
      </c>
      <c r="I5" s="32">
        <f>G5+H5</f>
        <v>36635</v>
      </c>
      <c r="J5" s="32">
        <f>E5-I5</f>
        <v>1795115</v>
      </c>
      <c r="K5" s="10"/>
    </row>
    <row r="6" spans="1:11" ht="18.75" customHeight="1">
      <c r="A6" s="15"/>
      <c r="B6" s="15"/>
      <c r="C6" s="15"/>
      <c r="D6" s="15"/>
      <c r="E6" s="15"/>
      <c r="F6" s="17"/>
      <c r="G6" s="15"/>
      <c r="H6" s="32"/>
      <c r="I6" s="32"/>
      <c r="J6" s="32"/>
      <c r="K6" s="10"/>
    </row>
    <row r="7" spans="1:10" ht="16.5" customHeight="1">
      <c r="A7" s="15"/>
      <c r="B7" s="18"/>
      <c r="C7" s="15"/>
      <c r="D7" s="18"/>
      <c r="E7" s="15"/>
      <c r="F7" s="17"/>
      <c r="G7" s="15"/>
      <c r="H7" s="32"/>
      <c r="I7" s="32"/>
      <c r="J7" s="32"/>
    </row>
    <row r="8" spans="1:10" ht="15.75">
      <c r="A8" s="15"/>
      <c r="B8" s="18"/>
      <c r="C8" s="15"/>
      <c r="D8" s="18"/>
      <c r="E8" s="15"/>
      <c r="F8" s="17"/>
      <c r="G8" s="15"/>
      <c r="H8" s="32"/>
      <c r="I8" s="32"/>
      <c r="J8" s="32"/>
    </row>
    <row r="9" spans="1:10" ht="15.75">
      <c r="A9" s="18"/>
      <c r="B9" s="18"/>
      <c r="C9" s="18"/>
      <c r="D9" s="18"/>
      <c r="E9" s="23">
        <f>SUM(E5:E8)</f>
        <v>1831750</v>
      </c>
      <c r="F9" s="27"/>
      <c r="G9" s="23">
        <f>SUM(G5:G8)</f>
        <v>0</v>
      </c>
      <c r="H9" s="28">
        <f>SUM(H5:H8)</f>
        <v>36635</v>
      </c>
      <c r="I9" s="38">
        <f>SUM(I5:I8)</f>
        <v>36635</v>
      </c>
      <c r="J9" s="28">
        <f>SUM(J5:J8)</f>
        <v>1795115</v>
      </c>
    </row>
    <row r="10" spans="1:10" ht="15.75">
      <c r="A10" s="16"/>
      <c r="B10" s="15"/>
      <c r="C10" s="15"/>
      <c r="D10" s="15"/>
      <c r="E10" s="19"/>
      <c r="F10" s="20"/>
      <c r="G10" s="28"/>
      <c r="H10" s="21"/>
      <c r="I10" s="22"/>
      <c r="J10" s="22"/>
    </row>
    <row r="11" spans="1:10" ht="15.75">
      <c r="A11" s="16"/>
      <c r="B11" s="33" t="s">
        <v>36</v>
      </c>
      <c r="C11" s="33" t="s">
        <v>35</v>
      </c>
      <c r="D11" s="34"/>
      <c r="E11" s="34"/>
      <c r="F11" s="34"/>
      <c r="G11" s="34"/>
      <c r="H11" s="34"/>
      <c r="I11" s="11"/>
      <c r="J11" s="11"/>
    </row>
    <row r="12" spans="1:10" ht="15.75">
      <c r="A12" s="16"/>
      <c r="B12" s="33">
        <v>401</v>
      </c>
      <c r="C12" s="33">
        <v>103</v>
      </c>
      <c r="D12" s="33"/>
      <c r="E12" s="34"/>
      <c r="F12" s="34" t="s">
        <v>37</v>
      </c>
      <c r="G12" s="35">
        <f>D15</f>
        <v>0</v>
      </c>
      <c r="H12" s="34"/>
      <c r="I12" s="11"/>
      <c r="J12" s="11"/>
    </row>
    <row r="13" spans="1:10" ht="15.75">
      <c r="A13" s="16"/>
      <c r="B13" s="33"/>
      <c r="C13" s="33"/>
      <c r="D13" s="36"/>
      <c r="E13" s="34"/>
      <c r="F13" s="34"/>
      <c r="G13" s="34"/>
      <c r="H13" s="34"/>
      <c r="I13" s="11"/>
      <c r="J13" s="11"/>
    </row>
    <row r="14" spans="1:10" ht="15.75">
      <c r="A14" s="16"/>
      <c r="B14" s="33"/>
      <c r="C14" s="33"/>
      <c r="D14" s="36"/>
      <c r="E14" s="34"/>
      <c r="F14" s="34"/>
      <c r="G14" s="34"/>
      <c r="H14" s="34"/>
      <c r="I14" s="11"/>
      <c r="J14" s="11"/>
    </row>
    <row r="15" spans="1:10" ht="15">
      <c r="A15" s="11"/>
      <c r="B15" s="34"/>
      <c r="C15" s="34"/>
      <c r="D15" s="37"/>
      <c r="E15" s="34"/>
      <c r="F15" s="34"/>
      <c r="G15" s="34"/>
      <c r="H15" s="34"/>
      <c r="I15" s="11"/>
      <c r="J15" s="11"/>
    </row>
  </sheetData>
  <sheetProtection/>
  <mergeCells count="5">
    <mergeCell ref="B1:B3"/>
    <mergeCell ref="D1:D3"/>
    <mergeCell ref="E1:E3"/>
    <mergeCell ref="F1:F3"/>
    <mergeCell ref="G1:J1"/>
  </mergeCells>
  <printOptions/>
  <pageMargins left="0.2362204724409449" right="0.2362204724409449" top="0" bottom="0" header="0.2362204724409449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28125" style="0" customWidth="1"/>
    <col min="2" max="2" width="13.140625" style="0" customWidth="1"/>
    <col min="4" max="4" width="18.7109375" style="0" customWidth="1"/>
    <col min="5" max="5" width="13.28125" style="0" customWidth="1"/>
    <col min="6" max="6" width="13.8515625" style="0" customWidth="1"/>
    <col min="7" max="7" width="12.00390625" style="0" customWidth="1"/>
    <col min="8" max="8" width="15.57421875" style="0" customWidth="1"/>
    <col min="9" max="9" width="13.8515625" style="0" customWidth="1"/>
    <col min="10" max="10" width="11.00390625" style="0" customWidth="1"/>
    <col min="11" max="11" width="11.140625" style="0" customWidth="1"/>
  </cols>
  <sheetData>
    <row r="1" spans="1:10" ht="31.5" customHeight="1">
      <c r="A1" s="13" t="s">
        <v>19</v>
      </c>
      <c r="B1" s="56" t="s">
        <v>21</v>
      </c>
      <c r="C1" s="29" t="s">
        <v>22</v>
      </c>
      <c r="D1" s="56" t="s">
        <v>24</v>
      </c>
      <c r="E1" s="56" t="s">
        <v>25</v>
      </c>
      <c r="F1" s="56" t="s">
        <v>26</v>
      </c>
      <c r="G1" s="58" t="s">
        <v>27</v>
      </c>
      <c r="H1" s="59"/>
      <c r="I1" s="59"/>
      <c r="J1" s="60"/>
    </row>
    <row r="2" spans="1:10" ht="15.75" customHeight="1">
      <c r="A2" s="13" t="s">
        <v>20</v>
      </c>
      <c r="B2" s="56"/>
      <c r="C2" s="30" t="s">
        <v>23</v>
      </c>
      <c r="D2" s="56"/>
      <c r="E2" s="56"/>
      <c r="F2" s="57"/>
      <c r="G2" s="29" t="s">
        <v>28</v>
      </c>
      <c r="H2" s="29" t="s">
        <v>29</v>
      </c>
      <c r="I2" s="29" t="s">
        <v>30</v>
      </c>
      <c r="J2" s="29" t="s">
        <v>32</v>
      </c>
    </row>
    <row r="3" spans="1:10" ht="23.25" customHeight="1">
      <c r="A3" s="14"/>
      <c r="B3" s="56"/>
      <c r="C3" s="24"/>
      <c r="D3" s="56"/>
      <c r="E3" s="56"/>
      <c r="F3" s="57"/>
      <c r="G3" s="25" t="s">
        <v>34</v>
      </c>
      <c r="H3" s="25">
        <v>2014</v>
      </c>
      <c r="I3" s="26" t="s">
        <v>31</v>
      </c>
      <c r="J3" s="25" t="s">
        <v>33</v>
      </c>
    </row>
    <row r="4" spans="1:11" ht="15.7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31">
        <v>7</v>
      </c>
      <c r="H4" s="31">
        <v>8</v>
      </c>
      <c r="I4" s="31">
        <v>9</v>
      </c>
      <c r="J4" s="31">
        <v>10</v>
      </c>
      <c r="K4" s="10"/>
    </row>
    <row r="5" spans="1:11" ht="15.75">
      <c r="A5" s="15">
        <v>1</v>
      </c>
      <c r="B5" s="15">
        <v>1031001</v>
      </c>
      <c r="C5" s="15">
        <v>103</v>
      </c>
      <c r="D5" s="15" t="s">
        <v>48</v>
      </c>
      <c r="E5" s="15">
        <v>1831750</v>
      </c>
      <c r="F5" s="17">
        <v>0.02</v>
      </c>
      <c r="G5" s="15"/>
      <c r="H5" s="32">
        <f>E5*2%</f>
        <v>36635</v>
      </c>
      <c r="I5" s="32">
        <f>G5+H5</f>
        <v>36635</v>
      </c>
      <c r="J5" s="32">
        <f>E5-I5</f>
        <v>1795115</v>
      </c>
      <c r="K5" s="10"/>
    </row>
    <row r="6" spans="1:11" ht="18.75" customHeight="1">
      <c r="A6" s="15"/>
      <c r="B6" s="15"/>
      <c r="C6" s="15"/>
      <c r="D6" s="15"/>
      <c r="E6" s="15"/>
      <c r="F6" s="17"/>
      <c r="G6" s="15"/>
      <c r="H6" s="32"/>
      <c r="I6" s="32"/>
      <c r="J6" s="32"/>
      <c r="K6" s="10"/>
    </row>
    <row r="7" spans="1:10" ht="16.5" customHeight="1">
      <c r="A7" s="15"/>
      <c r="B7" s="18"/>
      <c r="C7" s="15"/>
      <c r="D7" s="18"/>
      <c r="E7" s="15"/>
      <c r="F7" s="17"/>
      <c r="G7" s="15"/>
      <c r="H7" s="32"/>
      <c r="I7" s="32"/>
      <c r="J7" s="32"/>
    </row>
    <row r="8" spans="1:10" ht="15.75">
      <c r="A8" s="15"/>
      <c r="B8" s="18"/>
      <c r="C8" s="15"/>
      <c r="D8" s="18"/>
      <c r="E8" s="15"/>
      <c r="F8" s="17"/>
      <c r="G8" s="15"/>
      <c r="H8" s="32"/>
      <c r="I8" s="32"/>
      <c r="J8" s="32"/>
    </row>
    <row r="9" spans="1:10" ht="15.75">
      <c r="A9" s="18"/>
      <c r="B9" s="18"/>
      <c r="C9" s="18"/>
      <c r="D9" s="18"/>
      <c r="E9" s="23">
        <f>SUM(E5:E8)</f>
        <v>1831750</v>
      </c>
      <c r="F9" s="27"/>
      <c r="G9" s="23">
        <f>SUM(G5:G8)</f>
        <v>0</v>
      </c>
      <c r="H9" s="28">
        <f>SUM(H5:H8)</f>
        <v>36635</v>
      </c>
      <c r="I9" s="38">
        <f>SUM(I5:I8)</f>
        <v>36635</v>
      </c>
      <c r="J9" s="28">
        <f>SUM(J5:J8)</f>
        <v>1795115</v>
      </c>
    </row>
    <row r="10" spans="1:10" ht="15.75">
      <c r="A10" s="16"/>
      <c r="B10" s="15"/>
      <c r="C10" s="15"/>
      <c r="D10" s="15"/>
      <c r="E10" s="19"/>
      <c r="F10" s="20"/>
      <c r="G10" s="28"/>
      <c r="H10" s="21"/>
      <c r="I10" s="22"/>
      <c r="J10" s="22"/>
    </row>
    <row r="11" spans="1:10" ht="15.75">
      <c r="A11" s="16"/>
      <c r="B11" s="33" t="s">
        <v>36</v>
      </c>
      <c r="C11" s="33" t="s">
        <v>35</v>
      </c>
      <c r="D11" s="34"/>
      <c r="E11" s="34"/>
      <c r="F11" s="34"/>
      <c r="G11" s="34"/>
      <c r="H11" s="34"/>
      <c r="I11" s="11"/>
      <c r="J11" s="11"/>
    </row>
    <row r="12" spans="1:10" ht="15.75">
      <c r="A12" s="16"/>
      <c r="B12" s="33">
        <v>401</v>
      </c>
      <c r="C12" s="33">
        <v>103</v>
      </c>
      <c r="D12" s="33"/>
      <c r="E12" s="34"/>
      <c r="F12" s="34" t="s">
        <v>37</v>
      </c>
      <c r="G12" s="35">
        <f>D15</f>
        <v>0</v>
      </c>
      <c r="H12" s="34"/>
      <c r="I12" s="11"/>
      <c r="J12" s="11"/>
    </row>
    <row r="13" spans="1:10" ht="15.75">
      <c r="A13" s="16"/>
      <c r="B13" s="33"/>
      <c r="C13" s="33"/>
      <c r="D13" s="36"/>
      <c r="E13" s="34"/>
      <c r="F13" s="34"/>
      <c r="G13" s="34"/>
      <c r="H13" s="34"/>
      <c r="I13" s="11"/>
      <c r="J13" s="11"/>
    </row>
    <row r="14" spans="1:10" ht="15.75">
      <c r="A14" s="16"/>
      <c r="B14" s="33"/>
      <c r="C14" s="33"/>
      <c r="D14" s="36"/>
      <c r="E14" s="34"/>
      <c r="F14" s="34"/>
      <c r="G14" s="34"/>
      <c r="H14" s="34"/>
      <c r="I14" s="11"/>
      <c r="J14" s="11"/>
    </row>
    <row r="15" spans="1:10" ht="15">
      <c r="A15" s="11"/>
      <c r="B15" s="34"/>
      <c r="C15" s="34"/>
      <c r="D15" s="37"/>
      <c r="E15" s="34"/>
      <c r="F15" s="34"/>
      <c r="G15" s="34"/>
      <c r="H15" s="34"/>
      <c r="I15" s="11"/>
      <c r="J15" s="11"/>
    </row>
  </sheetData>
  <sheetProtection/>
  <mergeCells count="5">
    <mergeCell ref="B1:B3"/>
    <mergeCell ref="D1:D3"/>
    <mergeCell ref="E1:E3"/>
    <mergeCell ref="F1:F3"/>
    <mergeCell ref="G1:J1"/>
  </mergeCells>
  <printOptions/>
  <pageMargins left="0.2362204724409449" right="0.2362204724409449" top="0" bottom="0" header="0.2362204724409449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28">
      <selection activeCell="E4" sqref="E4:G4"/>
    </sheetView>
  </sheetViews>
  <sheetFormatPr defaultColWidth="9.140625" defaultRowHeight="12.75"/>
  <cols>
    <col min="7" max="7" width="4.00390625" style="0" customWidth="1"/>
  </cols>
  <sheetData>
    <row r="2" spans="1:12" ht="75" customHeight="1">
      <c r="A2" s="86" t="s">
        <v>88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39"/>
    </row>
    <row r="3" spans="1:11" ht="25.5" customHeight="1">
      <c r="A3" s="80" t="s">
        <v>49</v>
      </c>
      <c r="B3" s="81"/>
      <c r="C3" s="81"/>
      <c r="D3" s="82"/>
      <c r="E3" s="83" t="s">
        <v>50</v>
      </c>
      <c r="F3" s="84"/>
      <c r="G3" s="85"/>
      <c r="H3" s="83" t="s">
        <v>51</v>
      </c>
      <c r="I3" s="85"/>
      <c r="J3" s="83" t="s">
        <v>52</v>
      </c>
      <c r="K3" s="85"/>
    </row>
    <row r="4" spans="1:11" ht="19.5" customHeight="1">
      <c r="A4" s="61" t="s">
        <v>53</v>
      </c>
      <c r="B4" s="64"/>
      <c r="C4" s="64"/>
      <c r="D4" s="65"/>
      <c r="E4" s="63"/>
      <c r="F4" s="64"/>
      <c r="G4" s="65"/>
      <c r="H4" s="63"/>
      <c r="I4" s="65"/>
      <c r="J4" s="61">
        <v>567</v>
      </c>
      <c r="K4" s="62"/>
    </row>
    <row r="5" spans="1:11" ht="19.5" customHeight="1">
      <c r="A5" s="61" t="s">
        <v>72</v>
      </c>
      <c r="B5" s="64"/>
      <c r="C5" s="64"/>
      <c r="D5" s="65"/>
      <c r="E5" s="63"/>
      <c r="F5" s="64"/>
      <c r="G5" s="65"/>
      <c r="H5" s="63">
        <v>51723</v>
      </c>
      <c r="I5" s="65"/>
      <c r="J5" s="61">
        <v>32387</v>
      </c>
      <c r="K5" s="62"/>
    </row>
    <row r="6" spans="1:11" ht="19.5" customHeight="1">
      <c r="A6" s="61" t="s">
        <v>54</v>
      </c>
      <c r="B6" s="64"/>
      <c r="C6" s="64"/>
      <c r="D6" s="65"/>
      <c r="E6" s="63"/>
      <c r="F6" s="64"/>
      <c r="G6" s="65"/>
      <c r="H6" s="63"/>
      <c r="I6" s="65"/>
      <c r="J6" s="61">
        <v>607.5</v>
      </c>
      <c r="K6" s="62"/>
    </row>
    <row r="7" spans="1:11" ht="19.5" customHeight="1">
      <c r="A7" s="61" t="s">
        <v>55</v>
      </c>
      <c r="B7" s="64"/>
      <c r="C7" s="64"/>
      <c r="D7" s="65"/>
      <c r="E7" s="63"/>
      <c r="F7" s="64"/>
      <c r="G7" s="65"/>
      <c r="H7" s="63"/>
      <c r="I7" s="65"/>
      <c r="J7" s="61">
        <v>1699</v>
      </c>
      <c r="K7" s="62"/>
    </row>
    <row r="8" spans="1:11" ht="19.5" customHeight="1">
      <c r="A8" s="61" t="s">
        <v>71</v>
      </c>
      <c r="B8" s="72"/>
      <c r="C8" s="72"/>
      <c r="D8" s="62"/>
      <c r="E8" s="63"/>
      <c r="F8" s="64"/>
      <c r="G8" s="65"/>
      <c r="H8" s="63"/>
      <c r="I8" s="65"/>
      <c r="J8" s="61">
        <v>3998</v>
      </c>
      <c r="K8" s="62"/>
    </row>
    <row r="9" spans="1:11" ht="27.75" customHeight="1">
      <c r="A9" s="66" t="s">
        <v>56</v>
      </c>
      <c r="B9" s="78"/>
      <c r="C9" s="78"/>
      <c r="D9" s="79"/>
      <c r="E9" s="63"/>
      <c r="F9" s="64"/>
      <c r="G9" s="65"/>
      <c r="H9" s="69"/>
      <c r="I9" s="71"/>
      <c r="J9" s="61">
        <v>22919.36</v>
      </c>
      <c r="K9" s="62"/>
    </row>
    <row r="10" spans="1:11" ht="19.5" customHeight="1">
      <c r="A10" s="61" t="s">
        <v>57</v>
      </c>
      <c r="B10" s="64"/>
      <c r="C10" s="64"/>
      <c r="D10" s="65"/>
      <c r="E10" s="63"/>
      <c r="F10" s="64"/>
      <c r="G10" s="65"/>
      <c r="H10" s="63"/>
      <c r="I10" s="65"/>
      <c r="J10" s="61">
        <v>220.5</v>
      </c>
      <c r="K10" s="62"/>
    </row>
    <row r="11" spans="1:11" ht="19.5" customHeight="1">
      <c r="A11" s="61" t="s">
        <v>58</v>
      </c>
      <c r="B11" s="64"/>
      <c r="C11" s="64"/>
      <c r="D11" s="65"/>
      <c r="E11" s="63"/>
      <c r="F11" s="64"/>
      <c r="G11" s="65"/>
      <c r="H11" s="63"/>
      <c r="I11" s="65"/>
      <c r="J11" s="61">
        <v>4410.27</v>
      </c>
      <c r="K11" s="62"/>
    </row>
    <row r="12" spans="1:11" ht="19.5" customHeight="1">
      <c r="A12" s="61" t="s">
        <v>59</v>
      </c>
      <c r="B12" s="64"/>
      <c r="C12" s="64"/>
      <c r="D12" s="65"/>
      <c r="E12" s="63"/>
      <c r="F12" s="64"/>
      <c r="G12" s="65"/>
      <c r="H12" s="63"/>
      <c r="I12" s="65"/>
      <c r="J12" s="61">
        <v>69550.26</v>
      </c>
      <c r="K12" s="62"/>
    </row>
    <row r="13" spans="1:11" ht="19.5" customHeight="1">
      <c r="A13" s="61" t="s">
        <v>60</v>
      </c>
      <c r="B13" s="64"/>
      <c r="C13" s="64"/>
      <c r="D13" s="65"/>
      <c r="E13" s="69">
        <v>3646.08</v>
      </c>
      <c r="F13" s="70"/>
      <c r="G13" s="71"/>
      <c r="H13" s="63"/>
      <c r="I13" s="65"/>
      <c r="J13" s="61"/>
      <c r="K13" s="62"/>
    </row>
    <row r="14" spans="1:11" ht="19.5" customHeight="1">
      <c r="A14" s="61" t="s">
        <v>66</v>
      </c>
      <c r="B14" s="64"/>
      <c r="C14" s="64"/>
      <c r="D14" s="65"/>
      <c r="E14" s="69">
        <v>8025.93</v>
      </c>
      <c r="F14" s="70"/>
      <c r="G14" s="71"/>
      <c r="H14" s="63"/>
      <c r="I14" s="65"/>
      <c r="J14" s="61"/>
      <c r="K14" s="62"/>
    </row>
    <row r="15" spans="1:11" ht="19.5" customHeight="1">
      <c r="A15" s="61" t="s">
        <v>67</v>
      </c>
      <c r="B15" s="64"/>
      <c r="C15" s="64"/>
      <c r="D15" s="65"/>
      <c r="E15" s="69">
        <v>3309.43</v>
      </c>
      <c r="F15" s="70"/>
      <c r="G15" s="71"/>
      <c r="H15" s="63"/>
      <c r="I15" s="65"/>
      <c r="J15" s="61"/>
      <c r="K15" s="62"/>
    </row>
    <row r="16" spans="1:11" ht="19.5" customHeight="1">
      <c r="A16" s="61" t="s">
        <v>85</v>
      </c>
      <c r="B16" s="64"/>
      <c r="C16" s="64"/>
      <c r="D16" s="65"/>
      <c r="E16" s="69">
        <v>4160</v>
      </c>
      <c r="F16" s="70"/>
      <c r="G16" s="71"/>
      <c r="H16" s="63"/>
      <c r="I16" s="65"/>
      <c r="J16" s="61"/>
      <c r="K16" s="62"/>
    </row>
    <row r="17" spans="1:11" ht="19.5" customHeight="1">
      <c r="A17" s="61" t="s">
        <v>61</v>
      </c>
      <c r="B17" s="64"/>
      <c r="C17" s="64"/>
      <c r="D17" s="65"/>
      <c r="E17" s="61"/>
      <c r="F17" s="72"/>
      <c r="G17" s="62"/>
      <c r="H17" s="63"/>
      <c r="I17" s="65"/>
      <c r="J17" s="61">
        <v>700</v>
      </c>
      <c r="K17" s="62"/>
    </row>
    <row r="18" spans="1:11" ht="19.5" customHeight="1">
      <c r="A18" s="61" t="s">
        <v>62</v>
      </c>
      <c r="B18" s="64"/>
      <c r="C18" s="64"/>
      <c r="D18" s="65"/>
      <c r="E18" s="69">
        <v>2500</v>
      </c>
      <c r="F18" s="70"/>
      <c r="G18" s="71"/>
      <c r="H18" s="63"/>
      <c r="I18" s="65"/>
      <c r="J18" s="61"/>
      <c r="K18" s="62"/>
    </row>
    <row r="19" spans="1:11" ht="19.5" customHeight="1">
      <c r="A19" s="61" t="s">
        <v>63</v>
      </c>
      <c r="B19" s="64"/>
      <c r="C19" s="64"/>
      <c r="D19" s="65"/>
      <c r="E19" s="69">
        <v>716</v>
      </c>
      <c r="F19" s="70"/>
      <c r="G19" s="71"/>
      <c r="H19" s="63"/>
      <c r="I19" s="65"/>
      <c r="J19" s="61"/>
      <c r="K19" s="62"/>
    </row>
    <row r="20" spans="1:11" ht="19.5" customHeight="1">
      <c r="A20" s="61" t="s">
        <v>86</v>
      </c>
      <c r="B20" s="64"/>
      <c r="C20" s="64"/>
      <c r="D20" s="65"/>
      <c r="E20" s="61">
        <v>9904.5</v>
      </c>
      <c r="F20" s="72"/>
      <c r="G20" s="62"/>
      <c r="H20" s="63"/>
      <c r="I20" s="65"/>
      <c r="J20" s="61"/>
      <c r="K20" s="62"/>
    </row>
    <row r="21" spans="1:11" ht="19.5" customHeight="1">
      <c r="A21" s="61" t="s">
        <v>65</v>
      </c>
      <c r="B21" s="64"/>
      <c r="C21" s="64"/>
      <c r="D21" s="65"/>
      <c r="E21" s="61"/>
      <c r="F21" s="72"/>
      <c r="G21" s="62"/>
      <c r="H21" s="63"/>
      <c r="I21" s="65"/>
      <c r="J21" s="61">
        <v>2855</v>
      </c>
      <c r="K21" s="62"/>
    </row>
    <row r="22" spans="1:11" ht="19.5" customHeight="1">
      <c r="A22" s="61" t="s">
        <v>64</v>
      </c>
      <c r="B22" s="64"/>
      <c r="C22" s="64"/>
      <c r="D22" s="65"/>
      <c r="E22" s="61"/>
      <c r="F22" s="72"/>
      <c r="G22" s="62"/>
      <c r="H22" s="63"/>
      <c r="I22" s="65"/>
      <c r="J22" s="61">
        <v>3069.15</v>
      </c>
      <c r="K22" s="62"/>
    </row>
    <row r="23" spans="1:11" ht="19.5" customHeight="1">
      <c r="A23" s="61" t="s">
        <v>68</v>
      </c>
      <c r="B23" s="72"/>
      <c r="C23" s="72"/>
      <c r="D23" s="62"/>
      <c r="E23" s="69">
        <v>3985.2</v>
      </c>
      <c r="F23" s="70"/>
      <c r="G23" s="71"/>
      <c r="H23" s="63"/>
      <c r="I23" s="65"/>
      <c r="J23" s="61"/>
      <c r="K23" s="62"/>
    </row>
    <row r="24" spans="1:11" ht="24" customHeight="1">
      <c r="A24" s="66" t="s">
        <v>79</v>
      </c>
      <c r="B24" s="67"/>
      <c r="C24" s="67"/>
      <c r="D24" s="68"/>
      <c r="E24" s="69">
        <v>7000</v>
      </c>
      <c r="F24" s="70"/>
      <c r="G24" s="71"/>
      <c r="H24" s="63"/>
      <c r="I24" s="65"/>
      <c r="J24" s="61"/>
      <c r="K24" s="62"/>
    </row>
    <row r="25" spans="1:11" ht="26.25" customHeight="1">
      <c r="A25" s="66" t="s">
        <v>80</v>
      </c>
      <c r="B25" s="67"/>
      <c r="C25" s="67"/>
      <c r="D25" s="68"/>
      <c r="E25" s="69">
        <v>19826.01</v>
      </c>
      <c r="F25" s="70"/>
      <c r="G25" s="71"/>
      <c r="H25" s="63"/>
      <c r="I25" s="65"/>
      <c r="J25" s="61"/>
      <c r="K25" s="62"/>
    </row>
    <row r="26" spans="1:11" ht="19.5" customHeight="1">
      <c r="A26" s="61" t="s">
        <v>69</v>
      </c>
      <c r="B26" s="72"/>
      <c r="C26" s="72"/>
      <c r="D26" s="62"/>
      <c r="E26" s="69">
        <v>1965</v>
      </c>
      <c r="F26" s="70"/>
      <c r="G26" s="71"/>
      <c r="H26" s="63"/>
      <c r="I26" s="65"/>
      <c r="J26" s="61"/>
      <c r="K26" s="62"/>
    </row>
    <row r="27" spans="1:11" ht="19.5" customHeight="1">
      <c r="A27" s="61" t="s">
        <v>70</v>
      </c>
      <c r="B27" s="72"/>
      <c r="C27" s="72"/>
      <c r="D27" s="62"/>
      <c r="E27" s="69">
        <v>1320</v>
      </c>
      <c r="F27" s="70"/>
      <c r="G27" s="71"/>
      <c r="H27" s="63"/>
      <c r="I27" s="65"/>
      <c r="J27" s="61">
        <v>37.2</v>
      </c>
      <c r="K27" s="62"/>
    </row>
    <row r="28" spans="1:11" ht="19.5" customHeight="1">
      <c r="A28" s="66" t="s">
        <v>73</v>
      </c>
      <c r="B28" s="67"/>
      <c r="C28" s="67"/>
      <c r="D28" s="68"/>
      <c r="E28" s="69">
        <v>89597.45</v>
      </c>
      <c r="F28" s="70"/>
      <c r="G28" s="71"/>
      <c r="H28" s="63"/>
      <c r="I28" s="65"/>
      <c r="J28" s="61"/>
      <c r="K28" s="62"/>
    </row>
    <row r="29" spans="1:11" ht="19.5" customHeight="1">
      <c r="A29" s="66" t="s">
        <v>74</v>
      </c>
      <c r="B29" s="67"/>
      <c r="C29" s="67"/>
      <c r="D29" s="68"/>
      <c r="E29" s="61"/>
      <c r="F29" s="72"/>
      <c r="G29" s="62"/>
      <c r="H29" s="63">
        <v>28299.6</v>
      </c>
      <c r="I29" s="65"/>
      <c r="J29" s="61"/>
      <c r="K29" s="62"/>
    </row>
    <row r="30" spans="1:11" ht="19.5" customHeight="1">
      <c r="A30" s="66" t="s">
        <v>76</v>
      </c>
      <c r="B30" s="67"/>
      <c r="C30" s="67"/>
      <c r="D30" s="68"/>
      <c r="E30" s="61"/>
      <c r="F30" s="72"/>
      <c r="G30" s="62"/>
      <c r="H30" s="63">
        <v>28681.2</v>
      </c>
      <c r="I30" s="65"/>
      <c r="J30" s="61"/>
      <c r="K30" s="62"/>
    </row>
    <row r="31" spans="1:11" ht="19.5" customHeight="1">
      <c r="A31" s="66" t="s">
        <v>75</v>
      </c>
      <c r="B31" s="67"/>
      <c r="C31" s="67"/>
      <c r="D31" s="68"/>
      <c r="E31" s="61"/>
      <c r="F31" s="72"/>
      <c r="G31" s="62"/>
      <c r="H31" s="63">
        <v>99226.8</v>
      </c>
      <c r="I31" s="65"/>
      <c r="J31" s="61"/>
      <c r="K31" s="62"/>
    </row>
    <row r="32" spans="1:11" ht="19.5" customHeight="1">
      <c r="A32" s="66" t="s">
        <v>87</v>
      </c>
      <c r="B32" s="67"/>
      <c r="C32" s="67"/>
      <c r="D32" s="68"/>
      <c r="E32" s="61"/>
      <c r="F32" s="72"/>
      <c r="G32" s="62"/>
      <c r="H32" s="63">
        <v>20077</v>
      </c>
      <c r="I32" s="65"/>
      <c r="J32" s="61"/>
      <c r="K32" s="62"/>
    </row>
    <row r="33" spans="1:11" ht="19.5" customHeight="1">
      <c r="A33" s="66" t="s">
        <v>77</v>
      </c>
      <c r="B33" s="67"/>
      <c r="C33" s="67"/>
      <c r="D33" s="68"/>
      <c r="E33" s="61"/>
      <c r="F33" s="72"/>
      <c r="G33" s="62"/>
      <c r="H33" s="63">
        <v>99860</v>
      </c>
      <c r="I33" s="65"/>
      <c r="J33" s="61">
        <v>15544.4</v>
      </c>
      <c r="K33" s="62"/>
    </row>
    <row r="34" spans="1:11" ht="19.5" customHeight="1">
      <c r="A34" s="66" t="s">
        <v>78</v>
      </c>
      <c r="B34" s="67"/>
      <c r="C34" s="67"/>
      <c r="D34" s="68"/>
      <c r="E34" s="69">
        <v>500</v>
      </c>
      <c r="F34" s="70"/>
      <c r="G34" s="71"/>
      <c r="H34" s="63"/>
      <c r="I34" s="65"/>
      <c r="J34" s="61"/>
      <c r="K34" s="62"/>
    </row>
    <row r="35" spans="1:11" ht="19.5" customHeight="1">
      <c r="A35" s="66" t="s">
        <v>81</v>
      </c>
      <c r="B35" s="67"/>
      <c r="C35" s="67"/>
      <c r="D35" s="68"/>
      <c r="E35" s="69">
        <v>673</v>
      </c>
      <c r="F35" s="70"/>
      <c r="G35" s="71"/>
      <c r="H35" s="63"/>
      <c r="I35" s="65"/>
      <c r="J35" s="61"/>
      <c r="K35" s="62"/>
    </row>
    <row r="36" spans="1:11" ht="24.75" customHeight="1">
      <c r="A36" s="66" t="s">
        <v>83</v>
      </c>
      <c r="B36" s="67"/>
      <c r="C36" s="67"/>
      <c r="D36" s="68"/>
      <c r="E36" s="69">
        <v>700</v>
      </c>
      <c r="F36" s="70"/>
      <c r="G36" s="71"/>
      <c r="H36" s="63"/>
      <c r="I36" s="65"/>
      <c r="J36" s="61"/>
      <c r="K36" s="62"/>
    </row>
    <row r="37" spans="1:11" ht="19.5" customHeight="1">
      <c r="A37" s="66" t="s">
        <v>84</v>
      </c>
      <c r="B37" s="67"/>
      <c r="C37" s="67"/>
      <c r="D37" s="68"/>
      <c r="E37" s="69">
        <v>646645.2</v>
      </c>
      <c r="F37" s="70"/>
      <c r="G37" s="71"/>
      <c r="H37" s="63"/>
      <c r="I37" s="65"/>
      <c r="J37" s="61"/>
      <c r="K37" s="62"/>
    </row>
    <row r="38" spans="1:11" ht="19.5" customHeight="1">
      <c r="A38" s="73" t="s">
        <v>82</v>
      </c>
      <c r="B38" s="74"/>
      <c r="C38" s="74"/>
      <c r="D38" s="75"/>
      <c r="E38" s="73">
        <f>SUM(E13:E37)</f>
        <v>804473.7999999999</v>
      </c>
      <c r="F38" s="77"/>
      <c r="G38" s="76"/>
      <c r="H38" s="73">
        <f>SUM(H5:H37)</f>
        <v>327867.6</v>
      </c>
      <c r="I38" s="76"/>
      <c r="J38" s="73">
        <f>SUM(J4:J37)</f>
        <v>158564.64</v>
      </c>
      <c r="K38" s="76"/>
    </row>
  </sheetData>
  <sheetProtection/>
  <mergeCells count="145">
    <mergeCell ref="A2:K2"/>
    <mergeCell ref="J27:K27"/>
    <mergeCell ref="A28:D28"/>
    <mergeCell ref="H28:I28"/>
    <mergeCell ref="H26:I26"/>
    <mergeCell ref="J28:K28"/>
    <mergeCell ref="J26:K26"/>
    <mergeCell ref="A23:D23"/>
    <mergeCell ref="H23:I23"/>
    <mergeCell ref="E23:G23"/>
    <mergeCell ref="A26:D26"/>
    <mergeCell ref="E26:G26"/>
    <mergeCell ref="A27:D27"/>
    <mergeCell ref="E27:G27"/>
    <mergeCell ref="E24:G24"/>
    <mergeCell ref="A25:D25"/>
    <mergeCell ref="E25:G25"/>
    <mergeCell ref="J23:K23"/>
    <mergeCell ref="A3:D3"/>
    <mergeCell ref="E3:G3"/>
    <mergeCell ref="H3:I3"/>
    <mergeCell ref="J3:K3"/>
    <mergeCell ref="A4:D4"/>
    <mergeCell ref="E4:G4"/>
    <mergeCell ref="H4:I4"/>
    <mergeCell ref="J4:K4"/>
    <mergeCell ref="A5:D5"/>
    <mergeCell ref="E5:G5"/>
    <mergeCell ref="H5:I5"/>
    <mergeCell ref="J5:K5"/>
    <mergeCell ref="A6:D6"/>
    <mergeCell ref="E6:G6"/>
    <mergeCell ref="H6:I6"/>
    <mergeCell ref="J6:K6"/>
    <mergeCell ref="A7:D7"/>
    <mergeCell ref="E7:G7"/>
    <mergeCell ref="H7:I7"/>
    <mergeCell ref="J7:K7"/>
    <mergeCell ref="A9:D9"/>
    <mergeCell ref="E9:G9"/>
    <mergeCell ref="H9:I9"/>
    <mergeCell ref="J9:K9"/>
    <mergeCell ref="A8:D8"/>
    <mergeCell ref="J8:K8"/>
    <mergeCell ref="A10:D10"/>
    <mergeCell ref="E10:G10"/>
    <mergeCell ref="H10:I10"/>
    <mergeCell ref="J10:K10"/>
    <mergeCell ref="A11:D11"/>
    <mergeCell ref="E11:G11"/>
    <mergeCell ref="H11:I11"/>
    <mergeCell ref="J11:K11"/>
    <mergeCell ref="H15:I15"/>
    <mergeCell ref="J15:K15"/>
    <mergeCell ref="A12:D12"/>
    <mergeCell ref="E12:G12"/>
    <mergeCell ref="H12:I12"/>
    <mergeCell ref="J12:K12"/>
    <mergeCell ref="A13:D13"/>
    <mergeCell ref="E13:G13"/>
    <mergeCell ref="H13:I13"/>
    <mergeCell ref="J13:K13"/>
    <mergeCell ref="A16:D16"/>
    <mergeCell ref="E16:G16"/>
    <mergeCell ref="H16:I16"/>
    <mergeCell ref="J16:K16"/>
    <mergeCell ref="A14:D14"/>
    <mergeCell ref="E14:G14"/>
    <mergeCell ref="H14:I14"/>
    <mergeCell ref="J14:K14"/>
    <mergeCell ref="A15:D15"/>
    <mergeCell ref="E15:G15"/>
    <mergeCell ref="A17:D17"/>
    <mergeCell ref="E17:G17"/>
    <mergeCell ref="H17:I17"/>
    <mergeCell ref="J17:K17"/>
    <mergeCell ref="A18:D18"/>
    <mergeCell ref="E18:G18"/>
    <mergeCell ref="H18:I18"/>
    <mergeCell ref="J18:K18"/>
    <mergeCell ref="A19:D19"/>
    <mergeCell ref="E19:G19"/>
    <mergeCell ref="H19:I19"/>
    <mergeCell ref="J19:K19"/>
    <mergeCell ref="A20:D20"/>
    <mergeCell ref="E20:G20"/>
    <mergeCell ref="H20:I20"/>
    <mergeCell ref="J20:K20"/>
    <mergeCell ref="A21:D21"/>
    <mergeCell ref="E21:G21"/>
    <mergeCell ref="H21:I21"/>
    <mergeCell ref="J21:K21"/>
    <mergeCell ref="A22:D22"/>
    <mergeCell ref="E22:G22"/>
    <mergeCell ref="H22:I22"/>
    <mergeCell ref="J22:K22"/>
    <mergeCell ref="J29:K29"/>
    <mergeCell ref="A30:D30"/>
    <mergeCell ref="E30:G30"/>
    <mergeCell ref="H30:I30"/>
    <mergeCell ref="J30:K30"/>
    <mergeCell ref="A38:D38"/>
    <mergeCell ref="H38:I38"/>
    <mergeCell ref="J38:K38"/>
    <mergeCell ref="E38:G38"/>
    <mergeCell ref="A31:D31"/>
    <mergeCell ref="J31:K31"/>
    <mergeCell ref="A33:D33"/>
    <mergeCell ref="E33:G33"/>
    <mergeCell ref="H33:I33"/>
    <mergeCell ref="J33:K33"/>
    <mergeCell ref="A32:D32"/>
    <mergeCell ref="E32:G32"/>
    <mergeCell ref="H32:I32"/>
    <mergeCell ref="J32:K32"/>
    <mergeCell ref="H34:I34"/>
    <mergeCell ref="E34:G34"/>
    <mergeCell ref="H25:I25"/>
    <mergeCell ref="A29:D29"/>
    <mergeCell ref="E29:G29"/>
    <mergeCell ref="H29:I29"/>
    <mergeCell ref="E28:G28"/>
    <mergeCell ref="H27:I27"/>
    <mergeCell ref="E31:G31"/>
    <mergeCell ref="H31:I31"/>
    <mergeCell ref="A34:D34"/>
    <mergeCell ref="A24:D24"/>
    <mergeCell ref="J25:K25"/>
    <mergeCell ref="A35:D35"/>
    <mergeCell ref="E35:G35"/>
    <mergeCell ref="H35:I35"/>
    <mergeCell ref="J35:K35"/>
    <mergeCell ref="H24:I24"/>
    <mergeCell ref="J24:K24"/>
    <mergeCell ref="J34:K34"/>
    <mergeCell ref="J36:K36"/>
    <mergeCell ref="J37:K37"/>
    <mergeCell ref="E8:G8"/>
    <mergeCell ref="H8:I8"/>
    <mergeCell ref="A36:D36"/>
    <mergeCell ref="A37:D37"/>
    <mergeCell ref="E37:G37"/>
    <mergeCell ref="E36:G36"/>
    <mergeCell ref="H36:I36"/>
    <mergeCell ref="H37:I3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44.7109375" style="0" customWidth="1"/>
    <col min="2" max="2" width="20.140625" style="0" customWidth="1"/>
    <col min="3" max="3" width="17.140625" style="0" customWidth="1"/>
    <col min="4" max="4" width="17.57421875" style="0" customWidth="1"/>
  </cols>
  <sheetData>
    <row r="1" spans="1:5" ht="84" customHeight="1">
      <c r="A1" s="87" t="s">
        <v>94</v>
      </c>
      <c r="B1" s="88"/>
      <c r="C1" s="88"/>
      <c r="D1" s="88"/>
      <c r="E1" s="39"/>
    </row>
    <row r="2" spans="1:4" ht="56.25" customHeight="1">
      <c r="A2" s="42" t="s">
        <v>49</v>
      </c>
      <c r="B2" s="43" t="s">
        <v>50</v>
      </c>
      <c r="C2" s="43" t="s">
        <v>51</v>
      </c>
      <c r="D2" s="44" t="s">
        <v>97</v>
      </c>
    </row>
    <row r="3" spans="1:4" ht="39.75" customHeight="1">
      <c r="A3" s="49" t="s">
        <v>105</v>
      </c>
      <c r="B3" s="45"/>
      <c r="C3" s="45"/>
      <c r="D3" s="46">
        <v>4230</v>
      </c>
    </row>
    <row r="4" spans="1:4" ht="39.75" customHeight="1">
      <c r="A4" s="49" t="s">
        <v>106</v>
      </c>
      <c r="B4" s="45"/>
      <c r="C4" s="45"/>
      <c r="D4" s="46">
        <v>14400</v>
      </c>
    </row>
    <row r="5" spans="1:4" ht="39.75" customHeight="1">
      <c r="A5" s="49" t="s">
        <v>95</v>
      </c>
      <c r="B5" s="45">
        <v>1979.41</v>
      </c>
      <c r="C5" s="45"/>
      <c r="D5" s="46"/>
    </row>
    <row r="6" spans="1:4" ht="39.75" customHeight="1">
      <c r="A6" s="49" t="s">
        <v>101</v>
      </c>
      <c r="B6" s="45">
        <v>433</v>
      </c>
      <c r="C6" s="45"/>
      <c r="D6" s="46">
        <v>480</v>
      </c>
    </row>
    <row r="7" spans="1:4" ht="39.75" customHeight="1">
      <c r="A7" s="49" t="s">
        <v>100</v>
      </c>
      <c r="B7" s="45">
        <v>2352</v>
      </c>
      <c r="C7" s="45"/>
      <c r="D7" s="46"/>
    </row>
    <row r="8" spans="1:4" ht="39.75" customHeight="1">
      <c r="A8" s="49" t="s">
        <v>91</v>
      </c>
      <c r="B8" s="45">
        <v>2247.75</v>
      </c>
      <c r="C8" s="45"/>
      <c r="D8" s="47"/>
    </row>
    <row r="9" spans="1:4" ht="39.75" customHeight="1">
      <c r="A9" s="49" t="s">
        <v>90</v>
      </c>
      <c r="B9" s="45">
        <v>3979.4</v>
      </c>
      <c r="C9" s="45"/>
      <c r="D9" s="47"/>
    </row>
    <row r="10" spans="1:4" ht="39.75" customHeight="1">
      <c r="A10" s="49" t="s">
        <v>102</v>
      </c>
      <c r="B10" s="45">
        <v>283.03</v>
      </c>
      <c r="C10" s="45"/>
      <c r="D10" s="47"/>
    </row>
    <row r="11" spans="1:4" ht="39.75" customHeight="1">
      <c r="A11" s="49" t="s">
        <v>93</v>
      </c>
      <c r="B11" s="45">
        <v>2250</v>
      </c>
      <c r="C11" s="45"/>
      <c r="D11" s="46"/>
    </row>
    <row r="12" spans="1:4" ht="39.75" customHeight="1">
      <c r="A12" s="49" t="s">
        <v>96</v>
      </c>
      <c r="B12" s="45">
        <v>2496</v>
      </c>
      <c r="C12" s="45"/>
      <c r="D12" s="46"/>
    </row>
    <row r="13" spans="1:4" ht="39.75" customHeight="1">
      <c r="A13" s="51" t="s">
        <v>104</v>
      </c>
      <c r="B13" s="45"/>
      <c r="C13" s="45"/>
      <c r="D13" s="46">
        <v>500</v>
      </c>
    </row>
    <row r="14" spans="1:4" ht="39.75" customHeight="1">
      <c r="A14" s="50" t="s">
        <v>98</v>
      </c>
      <c r="B14" s="45"/>
      <c r="C14" s="45"/>
      <c r="D14" s="46">
        <v>300</v>
      </c>
    </row>
    <row r="15" spans="1:4" ht="39.75" customHeight="1">
      <c r="A15" s="50" t="s">
        <v>99</v>
      </c>
      <c r="B15" s="45"/>
      <c r="C15" s="45"/>
      <c r="D15" s="46">
        <v>1939</v>
      </c>
    </row>
    <row r="16" spans="1:4" ht="39.75" customHeight="1">
      <c r="A16" s="50" t="s">
        <v>92</v>
      </c>
      <c r="B16" s="45">
        <v>226</v>
      </c>
      <c r="C16" s="45"/>
      <c r="D16" s="46">
        <v>1002</v>
      </c>
    </row>
    <row r="17" spans="1:4" ht="39.75" customHeight="1">
      <c r="A17" s="50" t="s">
        <v>103</v>
      </c>
      <c r="B17" s="48"/>
      <c r="C17" s="45"/>
      <c r="D17" s="46">
        <v>9564</v>
      </c>
    </row>
    <row r="18" spans="1:4" ht="39.75" customHeight="1">
      <c r="A18" s="50" t="s">
        <v>89</v>
      </c>
      <c r="B18" s="45">
        <v>168679.49</v>
      </c>
      <c r="C18" s="45"/>
      <c r="D18" s="46"/>
    </row>
    <row r="19" spans="1:4" ht="39.75" customHeight="1">
      <c r="A19" s="40" t="s">
        <v>82</v>
      </c>
      <c r="B19" s="40">
        <f>SUM(B8:B18)</f>
        <v>180161.66999999998</v>
      </c>
      <c r="C19" s="40">
        <f>SUM(C3:C17)</f>
        <v>0</v>
      </c>
      <c r="D19" s="41">
        <f>SUM(D3:D17)</f>
        <v>32415</v>
      </c>
    </row>
  </sheetData>
  <sheetProtection/>
  <mergeCells count="1">
    <mergeCell ref="A1:D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2017-10-11T10:26:58Z</cp:lastPrinted>
  <dcterms:created xsi:type="dcterms:W3CDTF">1996-10-08T23:32:33Z</dcterms:created>
  <dcterms:modified xsi:type="dcterms:W3CDTF">2017-10-13T08:23:51Z</dcterms:modified>
  <cp:category/>
  <cp:version/>
  <cp:contentType/>
  <cp:contentStatus/>
</cp:coreProperties>
</file>